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89" i="1"/>
  <c r="B195"/>
  <c r="A195"/>
  <c r="J194"/>
  <c r="I194"/>
  <c r="H194"/>
  <c r="G194"/>
  <c r="F194"/>
  <c r="B185"/>
  <c r="A185"/>
  <c r="L195"/>
  <c r="J184"/>
  <c r="I184"/>
  <c r="H184"/>
  <c r="H195" s="1"/>
  <c r="G184"/>
  <c r="G195" s="1"/>
  <c r="F184"/>
  <c r="F195" s="1"/>
  <c r="B176"/>
  <c r="A176"/>
  <c r="J175"/>
  <c r="I175"/>
  <c r="H175"/>
  <c r="G175"/>
  <c r="F175"/>
  <c r="B166"/>
  <c r="A166"/>
  <c r="L176"/>
  <c r="J165"/>
  <c r="I165"/>
  <c r="H165"/>
  <c r="H176" s="1"/>
  <c r="G165"/>
  <c r="G176" s="1"/>
  <c r="F165"/>
  <c r="B157"/>
  <c r="A157"/>
  <c r="J156"/>
  <c r="I156"/>
  <c r="H156"/>
  <c r="G156"/>
  <c r="F156"/>
  <c r="B147"/>
  <c r="A147"/>
  <c r="L157"/>
  <c r="J146"/>
  <c r="J157" s="1"/>
  <c r="I146"/>
  <c r="I157" s="1"/>
  <c r="H146"/>
  <c r="G146"/>
  <c r="G157" s="1"/>
  <c r="F146"/>
  <c r="B138"/>
  <c r="A138"/>
  <c r="J137"/>
  <c r="I137"/>
  <c r="H137"/>
  <c r="G137"/>
  <c r="F137"/>
  <c r="B128"/>
  <c r="A128"/>
  <c r="L138"/>
  <c r="J127"/>
  <c r="I127"/>
  <c r="I138" s="1"/>
  <c r="H127"/>
  <c r="H138" s="1"/>
  <c r="G127"/>
  <c r="G138" s="1"/>
  <c r="F127"/>
  <c r="F138" s="1"/>
  <c r="B119"/>
  <c r="A119"/>
  <c r="L119"/>
  <c r="J118"/>
  <c r="I118"/>
  <c r="H118"/>
  <c r="G118"/>
  <c r="F118"/>
  <c r="B109"/>
  <c r="A109"/>
  <c r="J108"/>
  <c r="J119" s="1"/>
  <c r="I108"/>
  <c r="H108"/>
  <c r="H119" s="1"/>
  <c r="G108"/>
  <c r="G119" s="1"/>
  <c r="F108"/>
  <c r="B100"/>
  <c r="A100"/>
  <c r="J99"/>
  <c r="I99"/>
  <c r="H99"/>
  <c r="G99"/>
  <c r="F99"/>
  <c r="B90"/>
  <c r="A90"/>
  <c r="L100"/>
  <c r="J89"/>
  <c r="I89"/>
  <c r="H89"/>
  <c r="H100" s="1"/>
  <c r="G89"/>
  <c r="G100" s="1"/>
  <c r="F100"/>
  <c r="B81"/>
  <c r="A81"/>
  <c r="L80"/>
  <c r="J80"/>
  <c r="I80"/>
  <c r="H80"/>
  <c r="G80"/>
  <c r="F80"/>
  <c r="B71"/>
  <c r="A71"/>
  <c r="J70"/>
  <c r="J81" s="1"/>
  <c r="I70"/>
  <c r="H70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G32"/>
  <c r="F32"/>
  <c r="F43" s="1"/>
  <c r="B24"/>
  <c r="A24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I195" l="1"/>
  <c r="J195"/>
  <c r="I176"/>
  <c r="J176"/>
  <c r="F176"/>
  <c r="F157"/>
  <c r="H157"/>
  <c r="J138"/>
  <c r="I119"/>
  <c r="F119"/>
  <c r="I100"/>
  <c r="J100"/>
  <c r="I81"/>
  <c r="H81"/>
  <c r="L81"/>
  <c r="G62"/>
  <c r="G196" s="1"/>
  <c r="L62"/>
  <c r="L43"/>
  <c r="G43"/>
  <c r="I43"/>
  <c r="H43"/>
  <c r="J196" l="1"/>
  <c r="F196"/>
  <c r="I196"/>
  <c r="H196"/>
  <c r="L196"/>
</calcChain>
</file>

<file path=xl/sharedStrings.xml><?xml version="1.0" encoding="utf-8"?>
<sst xmlns="http://schemas.openxmlformats.org/spreadsheetml/2006/main" count="357" uniqueCount="125">
  <si>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</si>
  <si>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</si>
  <si>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</si>
  <si>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</si>
  <si>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</si>
  <si>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</si>
  <si>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</si>
  <si>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</si>
  <si>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</si>
  <si>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</si>
  <si>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</si>
  <si>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</si>
  <si>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</si>
  <si>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</si>
  <si>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</si>
  <si>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</si>
  <si>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</si>
  <si>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</si>
  <si>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</si>
  <si>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</si>
  <si>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</si>
  <si>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</si>
  <si>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</si>
  <si>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</si>
  <si>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</si>
  <si>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</si>
  <si>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</si>
  <si>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</si>
  <si>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</si>
  <si>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</si>
  <si>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</si>
  <si>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</si>
  <si>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</si>
  <si>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</si>
  <si>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</si>
  <si>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</si>
  <si>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</si>
  <si>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</si>
  <si>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</si>
  <si>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"Старо-Волжская ООШ"</t>
  </si>
  <si>
    <t>твороженная запеканка</t>
  </si>
  <si>
    <t xml:space="preserve">чай с молоком </t>
  </si>
  <si>
    <t>яблоко</t>
  </si>
  <si>
    <t>16.00</t>
  </si>
  <si>
    <t>хлеб пшеничничный</t>
  </si>
  <si>
    <t>4.00</t>
  </si>
  <si>
    <t>15.00</t>
  </si>
  <si>
    <t>суп с мясными фрикадельками</t>
  </si>
  <si>
    <t xml:space="preserve">твороженная запеканка </t>
  </si>
  <si>
    <t xml:space="preserve">хлеб пшеничный </t>
  </si>
  <si>
    <t>компот</t>
  </si>
  <si>
    <t>21.00</t>
  </si>
  <si>
    <t>сосиска всоусе</t>
  </si>
  <si>
    <t>компот из с\ф</t>
  </si>
  <si>
    <t>хлеб пшеничный</t>
  </si>
  <si>
    <t>пюре картофельное</t>
  </si>
  <si>
    <t>салат капустный</t>
  </si>
  <si>
    <t>18.00</t>
  </si>
  <si>
    <t>10.00</t>
  </si>
  <si>
    <t>6.00</t>
  </si>
  <si>
    <t>суп гороховый на м\б</t>
  </si>
  <si>
    <t>каша молочнач манная</t>
  </si>
  <si>
    <t>чай</t>
  </si>
  <si>
    <t>хлеб пшеничный с маслом</t>
  </si>
  <si>
    <t>мини-кекс</t>
  </si>
  <si>
    <t>салат из свеклы</t>
  </si>
  <si>
    <t>суп картофельный с фасолью</t>
  </si>
  <si>
    <t>курица в соусе</t>
  </si>
  <si>
    <t>макароны</t>
  </si>
  <si>
    <t>12.00</t>
  </si>
  <si>
    <t>5.00</t>
  </si>
  <si>
    <t>109.3</t>
  </si>
  <si>
    <t>22.99</t>
  </si>
  <si>
    <t xml:space="preserve">сосиска в соусе                                                                                                     </t>
  </si>
  <si>
    <t xml:space="preserve">   18.00</t>
  </si>
  <si>
    <t>рис отварной</t>
  </si>
  <si>
    <t>банан</t>
  </si>
  <si>
    <t>салат морковный</t>
  </si>
  <si>
    <t>щи со сметаной</t>
  </si>
  <si>
    <t>сосиски отварные</t>
  </si>
  <si>
    <t>каша "Дружба"</t>
  </si>
  <si>
    <t>какао</t>
  </si>
  <si>
    <t>пряник</t>
  </si>
  <si>
    <t>салат капустный сзеленым горошком</t>
  </si>
  <si>
    <t>суп с клецками</t>
  </si>
  <si>
    <t>мясные котлеты</t>
  </si>
  <si>
    <t>гречка</t>
  </si>
  <si>
    <t>кисель</t>
  </si>
  <si>
    <t xml:space="preserve">                                                                                                                        </t>
  </si>
  <si>
    <t>20.00</t>
  </si>
  <si>
    <t>9.00</t>
  </si>
  <si>
    <t>25.00</t>
  </si>
  <si>
    <t>сок</t>
  </si>
  <si>
    <t xml:space="preserve">банан </t>
  </si>
  <si>
    <t>сыр</t>
  </si>
  <si>
    <t xml:space="preserve">суп крестьянский </t>
  </si>
  <si>
    <t>лапшевник</t>
  </si>
  <si>
    <t>30.00</t>
  </si>
  <si>
    <t xml:space="preserve">каша рисовая </t>
  </si>
  <si>
    <t>нарезка огуречная</t>
  </si>
  <si>
    <t>суп куриный с лапшой</t>
  </si>
  <si>
    <t>плов</t>
  </si>
  <si>
    <t>чай с молоком</t>
  </si>
  <si>
    <t>каша пшеная молочная</t>
  </si>
  <si>
    <t>конфета шоколадная</t>
  </si>
  <si>
    <t xml:space="preserve">салат морковный </t>
  </si>
  <si>
    <t>борщ</t>
  </si>
  <si>
    <t xml:space="preserve">макароны </t>
  </si>
  <si>
    <t xml:space="preserve">компот </t>
  </si>
  <si>
    <t>14.00</t>
  </si>
  <si>
    <t>80.00</t>
  </si>
  <si>
    <t xml:space="preserve">жаркое </t>
  </si>
  <si>
    <t>чай с лимоном</t>
  </si>
  <si>
    <t xml:space="preserve">печенье </t>
  </si>
  <si>
    <t xml:space="preserve">рассольник </t>
  </si>
  <si>
    <t>жаркое</t>
  </si>
  <si>
    <t xml:space="preserve">кисель </t>
  </si>
  <si>
    <t>8.00</t>
  </si>
  <si>
    <t>каша гречневая</t>
  </si>
  <si>
    <t>яйцо отварное</t>
  </si>
  <si>
    <t xml:space="preserve">винегрет </t>
  </si>
  <si>
    <t xml:space="preserve">свекольник </t>
  </si>
  <si>
    <t>гуляш из курицы</t>
  </si>
  <si>
    <t>И.о.директора</t>
  </si>
  <si>
    <t>Храпова О.В.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</si>
</sst>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123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124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15</v>
      </c>
      <c r="H6" s="40">
        <v>13</v>
      </c>
      <c r="I6" s="40">
        <v>31</v>
      </c>
      <c r="J6" s="40">
        <v>336</v>
      </c>
      <c r="K6" s="41"/>
      <c r="L6" s="40">
        <v>33.54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</v>
      </c>
      <c r="H8" s="43">
        <v>2</v>
      </c>
      <c r="I8" s="43">
        <v>13</v>
      </c>
      <c r="J8" s="43">
        <v>109</v>
      </c>
      <c r="K8" s="44"/>
      <c r="L8" s="43" t="s">
        <v>43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</v>
      </c>
      <c r="H9" s="43">
        <v>4</v>
      </c>
      <c r="I9" s="43">
        <v>1</v>
      </c>
      <c r="J9" s="43">
        <v>25</v>
      </c>
      <c r="K9" s="44"/>
      <c r="L9" s="43" t="s">
        <v>45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1</v>
      </c>
      <c r="H10" s="43">
        <v>1</v>
      </c>
      <c r="I10" s="43">
        <v>15</v>
      </c>
      <c r="J10" s="43">
        <v>1</v>
      </c>
      <c r="K10" s="44"/>
      <c r="L10" s="43" t="s">
        <v>46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22</v>
      </c>
      <c r="H13" s="19">
        <f t="shared" si="0"/>
        <v>20</v>
      </c>
      <c r="I13" s="19">
        <f t="shared" si="0"/>
        <v>60</v>
      </c>
      <c r="J13" s="19">
        <f t="shared" si="0"/>
        <v>471</v>
      </c>
      <c r="K13" s="25"/>
      <c r="L13" s="19">
        <v>68.540000000000006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7</v>
      </c>
      <c r="H15" s="43">
        <v>5</v>
      </c>
      <c r="I15" s="43">
        <v>17</v>
      </c>
      <c r="J15" s="43">
        <v>220</v>
      </c>
      <c r="K15" s="44"/>
      <c r="L15" s="43" t="s">
        <v>51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250</v>
      </c>
      <c r="G16" s="43">
        <v>15</v>
      </c>
      <c r="H16" s="43">
        <v>13</v>
      </c>
      <c r="I16" s="43">
        <v>31</v>
      </c>
      <c r="J16" s="43">
        <v>336</v>
      </c>
      <c r="K16" s="44"/>
      <c r="L16" s="43">
        <v>33.54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/>
      <c r="I18" s="43">
        <v>28</v>
      </c>
      <c r="J18" s="43">
        <v>116</v>
      </c>
      <c r="K18" s="44"/>
      <c r="L18" s="43">
        <v>10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4</v>
      </c>
      <c r="H19" s="43">
        <v>1</v>
      </c>
      <c r="I19" s="43">
        <v>1</v>
      </c>
      <c r="J19" s="43">
        <v>25</v>
      </c>
      <c r="K19" s="44"/>
      <c r="L19" s="43">
        <v>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27</v>
      </c>
      <c r="H23" s="19">
        <f t="shared" si="1"/>
        <v>19</v>
      </c>
      <c r="I23" s="19">
        <f t="shared" si="1"/>
        <v>77</v>
      </c>
      <c r="J23" s="19">
        <f t="shared" si="1"/>
        <v>697</v>
      </c>
      <c r="K23" s="25"/>
      <c r="L23" s="19">
        <v>68.540000000000006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1350</v>
      </c>
      <c r="G24" s="32">
        <f t="shared" ref="G24:J24" si="2">G13+G23</f>
        <v>49</v>
      </c>
      <c r="H24" s="32">
        <f t="shared" si="2"/>
        <v>39</v>
      </c>
      <c r="I24" s="32">
        <f t="shared" si="2"/>
        <v>137</v>
      </c>
      <c r="J24" s="32">
        <f t="shared" si="2"/>
        <v>1168</v>
      </c>
      <c r="K24" s="32"/>
      <c r="L24" s="32">
        <f t="shared" ref="L24" si="3">L13+L23</f>
        <v>137.08000000000001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60</v>
      </c>
      <c r="G25" s="40">
        <v>4</v>
      </c>
      <c r="H25" s="40">
        <v>10</v>
      </c>
      <c r="I25" s="40">
        <v>1</v>
      </c>
      <c r="J25" s="40">
        <v>168</v>
      </c>
      <c r="K25" s="41"/>
      <c r="L25" s="40" t="s">
        <v>57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1</v>
      </c>
      <c r="H27" s="43">
        <v>0</v>
      </c>
      <c r="I27" s="43">
        <v>28</v>
      </c>
      <c r="J27" s="43">
        <v>116</v>
      </c>
      <c r="K27" s="44"/>
      <c r="L27" s="43" t="s">
        <v>58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50</v>
      </c>
      <c r="G28" s="43">
        <v>4</v>
      </c>
      <c r="H28" s="43">
        <v>1</v>
      </c>
      <c r="I28" s="43">
        <v>1</v>
      </c>
      <c r="J28" s="43">
        <v>25</v>
      </c>
      <c r="K28" s="44"/>
      <c r="L28" s="43" t="s">
        <v>45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55</v>
      </c>
      <c r="F30" s="43">
        <v>150</v>
      </c>
      <c r="G30" s="43">
        <v>3</v>
      </c>
      <c r="H30" s="43">
        <v>6</v>
      </c>
      <c r="I30" s="43">
        <v>25</v>
      </c>
      <c r="J30" s="43">
        <v>166</v>
      </c>
      <c r="K30" s="44"/>
      <c r="L30" s="43">
        <v>30.54</v>
      </c>
    </row>
    <row r="31" spans="1:12" ht="15">
      <c r="A31" s="14"/>
      <c r="B31" s="15"/>
      <c r="C31" s="11"/>
      <c r="D31" s="6"/>
      <c r="E31" s="42" t="s">
        <v>56</v>
      </c>
      <c r="F31" s="43">
        <v>100</v>
      </c>
      <c r="G31" s="43">
        <v>3</v>
      </c>
      <c r="H31" s="43">
        <v>5</v>
      </c>
      <c r="I31" s="43">
        <v>3</v>
      </c>
      <c r="J31" s="43">
        <v>69</v>
      </c>
      <c r="K31" s="44"/>
      <c r="L31" s="43" t="s">
        <v>59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4">SUM(G25:G31)</f>
        <v>15</v>
      </c>
      <c r="H32" s="19">
        <f t="shared" ref="H32" si="5">SUM(H25:H31)</f>
        <v>22</v>
      </c>
      <c r="I32" s="19">
        <f t="shared" ref="I32" si="6">SUM(I25:I31)</f>
        <v>58</v>
      </c>
      <c r="J32" s="19">
        <f t="shared" ref="J32:L32" si="7">SUM(J25:J31)</f>
        <v>544</v>
      </c>
      <c r="K32" s="25"/>
      <c r="L32" s="19">
        <v>68.540000000000006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100</v>
      </c>
      <c r="G33" s="43">
        <v>3</v>
      </c>
      <c r="H33" s="43">
        <v>5</v>
      </c>
      <c r="I33" s="43">
        <v>3</v>
      </c>
      <c r="J33" s="43">
        <v>69</v>
      </c>
      <c r="K33" s="44"/>
      <c r="L33" s="43" t="s">
        <v>59</v>
      </c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4</v>
      </c>
      <c r="H34" s="43">
        <v>3</v>
      </c>
      <c r="I34" s="43">
        <v>12</v>
      </c>
      <c r="J34" s="43">
        <v>136</v>
      </c>
      <c r="K34" s="44"/>
      <c r="L34" s="43">
        <v>10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4</v>
      </c>
      <c r="H35" s="43">
        <v>10</v>
      </c>
      <c r="I35" s="43">
        <v>1</v>
      </c>
      <c r="J35" s="43">
        <v>168</v>
      </c>
      <c r="K35" s="44"/>
      <c r="L35" s="43" t="s">
        <v>57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</v>
      </c>
      <c r="H36" s="43">
        <v>6</v>
      </c>
      <c r="I36" s="43">
        <v>25</v>
      </c>
      <c r="J36" s="43">
        <v>166</v>
      </c>
      <c r="K36" s="44"/>
      <c r="L36" s="43">
        <v>30.54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/>
      <c r="I37" s="43">
        <v>28</v>
      </c>
      <c r="J37" s="43">
        <v>116</v>
      </c>
      <c r="K37" s="44"/>
      <c r="L37" s="43" t="s">
        <v>58</v>
      </c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50</v>
      </c>
      <c r="G38" s="43">
        <v>4</v>
      </c>
      <c r="H38" s="43">
        <v>1</v>
      </c>
      <c r="I38" s="43">
        <v>1</v>
      </c>
      <c r="J38" s="43">
        <v>25</v>
      </c>
      <c r="K38" s="44"/>
      <c r="L38" s="43" t="s">
        <v>45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8">SUM(G33:G41)</f>
        <v>19</v>
      </c>
      <c r="H42" s="19">
        <f t="shared" ref="H42" si="9">SUM(H33:H41)</f>
        <v>25</v>
      </c>
      <c r="I42" s="19">
        <f t="shared" ref="I42" si="10">SUM(I33:I41)</f>
        <v>70</v>
      </c>
      <c r="J42" s="19">
        <f t="shared" ref="J42:L42" si="11">SUM(J33:J41)</f>
        <v>680</v>
      </c>
      <c r="K42" s="25"/>
      <c r="L42" s="19">
        <v>68.540000000000006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1400</v>
      </c>
      <c r="G43" s="32">
        <f t="shared" ref="G43" si="12">G32+G42</f>
        <v>34</v>
      </c>
      <c r="H43" s="32">
        <f t="shared" ref="H43" si="13">H32+H42</f>
        <v>47</v>
      </c>
      <c r="I43" s="32">
        <f t="shared" ref="I43" si="14">I32+I42</f>
        <v>128</v>
      </c>
      <c r="J43" s="32">
        <f t="shared" ref="J43:L43" si="15">J32+J42</f>
        <v>1224</v>
      </c>
      <c r="K43" s="32"/>
      <c r="L43" s="32">
        <f t="shared" si="15"/>
        <v>137.08000000000001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7</v>
      </c>
      <c r="H44" s="40">
        <v>4</v>
      </c>
      <c r="I44" s="40">
        <v>33</v>
      </c>
      <c r="J44" s="40">
        <v>182</v>
      </c>
      <c r="K44" s="41"/>
      <c r="L44" s="40">
        <v>37.54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</v>
      </c>
      <c r="H46" s="43">
        <v>0</v>
      </c>
      <c r="I46" s="43">
        <v>11</v>
      </c>
      <c r="J46" s="43">
        <v>57</v>
      </c>
      <c r="K46" s="44"/>
      <c r="L46" s="43" t="s">
        <v>45</v>
      </c>
    </row>
    <row r="47" spans="1:12" ht="15">
      <c r="A47" s="23"/>
      <c r="B47" s="15"/>
      <c r="C47" s="11"/>
      <c r="D47" s="7" t="s">
        <v>23</v>
      </c>
      <c r="E47" s="42" t="s">
        <v>63</v>
      </c>
      <c r="F47" s="43">
        <v>60</v>
      </c>
      <c r="G47" s="51">
        <v>1</v>
      </c>
      <c r="H47" s="51">
        <v>11.72</v>
      </c>
      <c r="I47" s="43" t="s">
        <v>72</v>
      </c>
      <c r="J47" s="43" t="s">
        <v>71</v>
      </c>
      <c r="K47" s="44"/>
      <c r="L47" s="43" t="s">
        <v>69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64</v>
      </c>
      <c r="F49" s="43">
        <v>100</v>
      </c>
      <c r="G49" s="43">
        <v>12</v>
      </c>
      <c r="H49" s="43">
        <v>27</v>
      </c>
      <c r="I49" s="43">
        <v>59</v>
      </c>
      <c r="J49" s="43">
        <v>253</v>
      </c>
      <c r="K49" s="44"/>
      <c r="L49" s="43" t="s">
        <v>46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6">SUM(G44:G50)</f>
        <v>20</v>
      </c>
      <c r="H51" s="19">
        <f t="shared" ref="H51" si="17">SUM(H44:H50)</f>
        <v>42.72</v>
      </c>
      <c r="I51" s="19">
        <f t="shared" ref="I51" si="18">SUM(I44:I50)</f>
        <v>103</v>
      </c>
      <c r="J51" s="19">
        <f t="shared" ref="J51:L51" si="19">SUM(J44:J50)</f>
        <v>492</v>
      </c>
      <c r="K51" s="25"/>
      <c r="L51" s="19">
        <v>68.540000000000006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1</v>
      </c>
      <c r="H52" s="43">
        <v>7</v>
      </c>
      <c r="I52" s="43">
        <v>6</v>
      </c>
      <c r="J52" s="43">
        <v>88</v>
      </c>
      <c r="K52" s="44"/>
      <c r="L52" s="43" t="s">
        <v>70</v>
      </c>
    </row>
    <row r="53" spans="1:12" ht="1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6</v>
      </c>
      <c r="H53" s="43">
        <v>1</v>
      </c>
      <c r="I53" s="43">
        <v>28</v>
      </c>
      <c r="J53" s="43">
        <v>166</v>
      </c>
      <c r="K53" s="44"/>
      <c r="L53" s="43" t="s">
        <v>46</v>
      </c>
    </row>
    <row r="54" spans="1:12" ht="15">
      <c r="A54" s="23"/>
      <c r="B54" s="15"/>
      <c r="C54" s="11"/>
      <c r="D54" s="7" t="s">
        <v>28</v>
      </c>
      <c r="E54" s="42" t="s">
        <v>67</v>
      </c>
      <c r="F54" s="43">
        <v>120</v>
      </c>
      <c r="G54" s="43">
        <v>8</v>
      </c>
      <c r="H54" s="43">
        <v>8</v>
      </c>
      <c r="I54" s="43">
        <v>4</v>
      </c>
      <c r="J54" s="43">
        <v>115</v>
      </c>
      <c r="K54" s="44"/>
      <c r="L54" s="43">
        <v>19.54</v>
      </c>
    </row>
    <row r="55" spans="1:12" ht="1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1</v>
      </c>
      <c r="H55" s="43">
        <v>2</v>
      </c>
      <c r="I55" s="43">
        <v>18</v>
      </c>
      <c r="J55" s="43">
        <v>161</v>
      </c>
      <c r="K55" s="44"/>
      <c r="L55" s="43" t="s">
        <v>46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1</v>
      </c>
      <c r="H56" s="43">
        <v>0</v>
      </c>
      <c r="I56" s="43">
        <v>28</v>
      </c>
      <c r="J56" s="43">
        <v>116</v>
      </c>
      <c r="K56" s="44"/>
      <c r="L56" s="43" t="s">
        <v>58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1.4</v>
      </c>
      <c r="H57" s="43">
        <v>4</v>
      </c>
      <c r="I57" s="43">
        <v>1</v>
      </c>
      <c r="J57" s="52">
        <v>1</v>
      </c>
      <c r="K57" s="44"/>
      <c r="L57" s="43" t="s">
        <v>45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0">SUM(G52:G60)</f>
        <v>18.399999999999999</v>
      </c>
      <c r="H61" s="19">
        <f t="shared" ref="H61" si="21">SUM(H52:H60)</f>
        <v>22</v>
      </c>
      <c r="I61" s="19">
        <f t="shared" ref="I61" si="22">SUM(I52:I60)</f>
        <v>85</v>
      </c>
      <c r="J61" s="19">
        <f t="shared" ref="J61:L61" si="23">SUM(J52:J60)</f>
        <v>647</v>
      </c>
      <c r="K61" s="25"/>
      <c r="L61" s="19">
        <v>68.540000000000006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1410</v>
      </c>
      <c r="G62" s="32">
        <f t="shared" ref="G62" si="24">G51+G61</f>
        <v>38.4</v>
      </c>
      <c r="H62" s="32">
        <f t="shared" ref="H62" si="25">H51+H61</f>
        <v>64.72</v>
      </c>
      <c r="I62" s="32">
        <f t="shared" ref="I62" si="26">I51+I61</f>
        <v>188</v>
      </c>
      <c r="J62" s="32">
        <f t="shared" ref="J62:L62" si="27">J51+J61</f>
        <v>1139</v>
      </c>
      <c r="K62" s="32"/>
      <c r="L62" s="32">
        <f t="shared" si="27"/>
        <v>137.08000000000001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73</v>
      </c>
      <c r="F63" s="40">
        <v>60</v>
      </c>
      <c r="G63" s="40">
        <v>4</v>
      </c>
      <c r="H63" s="40">
        <v>10</v>
      </c>
      <c r="I63" s="40">
        <v>1</v>
      </c>
      <c r="J63" s="40">
        <v>172</v>
      </c>
      <c r="K63" s="41"/>
      <c r="L63" s="54" t="s">
        <v>74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5" t="s">
        <v>50</v>
      </c>
      <c r="F65" s="43">
        <v>200</v>
      </c>
      <c r="G65" s="43">
        <v>1</v>
      </c>
      <c r="H65" s="43">
        <v>0</v>
      </c>
      <c r="I65" s="43">
        <v>28</v>
      </c>
      <c r="J65" s="43">
        <v>116</v>
      </c>
      <c r="K65" s="44"/>
      <c r="L65" s="56" t="s">
        <v>58</v>
      </c>
    </row>
    <row r="66" spans="1:12" ht="15">
      <c r="A66" s="23"/>
      <c r="B66" s="15"/>
      <c r="C66" s="11"/>
      <c r="D66" s="7" t="s">
        <v>23</v>
      </c>
      <c r="E66" s="55" t="s">
        <v>54</v>
      </c>
      <c r="F66" s="43">
        <v>50</v>
      </c>
      <c r="G66" s="43"/>
      <c r="H66" s="43">
        <v>1</v>
      </c>
      <c r="I66" s="43">
        <v>1</v>
      </c>
      <c r="J66" s="43">
        <v>25</v>
      </c>
      <c r="K66" s="44"/>
      <c r="L66" s="43">
        <v>4</v>
      </c>
    </row>
    <row r="67" spans="1:12" ht="15">
      <c r="A67" s="23"/>
      <c r="B67" s="15"/>
      <c r="C67" s="11"/>
      <c r="D67" s="7" t="s">
        <v>24</v>
      </c>
      <c r="E67" s="55" t="s">
        <v>76</v>
      </c>
      <c r="F67" s="43">
        <v>185</v>
      </c>
      <c r="G67" s="43">
        <v>3</v>
      </c>
      <c r="H67" s="43">
        <v>1</v>
      </c>
      <c r="I67" s="43">
        <v>39</v>
      </c>
      <c r="J67" s="43">
        <v>159</v>
      </c>
      <c r="K67" s="44"/>
      <c r="L67" s="43">
        <v>25</v>
      </c>
    </row>
    <row r="68" spans="1:12" ht="15">
      <c r="A68" s="23"/>
      <c r="B68" s="15"/>
      <c r="C68" s="11"/>
      <c r="D68" s="6"/>
      <c r="E68" s="55" t="s">
        <v>75</v>
      </c>
      <c r="F68" s="43">
        <v>180</v>
      </c>
      <c r="G68" s="43">
        <v>2</v>
      </c>
      <c r="H68" s="43">
        <v>8</v>
      </c>
      <c r="I68" s="43">
        <v>37</v>
      </c>
      <c r="J68" s="43">
        <v>146</v>
      </c>
      <c r="K68" s="44"/>
      <c r="L68" s="52">
        <v>11.54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675</v>
      </c>
      <c r="G70" s="19">
        <f t="shared" ref="G70" si="28">SUM(G63:G69)</f>
        <v>10</v>
      </c>
      <c r="H70" s="19">
        <f t="shared" ref="H70" si="29">SUM(H63:H69)</f>
        <v>20</v>
      </c>
      <c r="I70" s="19">
        <f t="shared" ref="I70" si="30">SUM(I63:I69)</f>
        <v>106</v>
      </c>
      <c r="J70" s="19">
        <f t="shared" ref="J70:L70" si="31">SUM(J63:J69)</f>
        <v>618</v>
      </c>
      <c r="K70" s="25"/>
      <c r="L70" s="19">
        <v>68.540000000000006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77</v>
      </c>
      <c r="F71" s="43">
        <v>80</v>
      </c>
      <c r="G71" s="43">
        <v>1</v>
      </c>
      <c r="H71" s="43">
        <v>4</v>
      </c>
      <c r="I71" s="43">
        <v>42</v>
      </c>
      <c r="J71" s="43">
        <v>80</v>
      </c>
      <c r="K71" s="44"/>
      <c r="L71" s="43">
        <v>7</v>
      </c>
    </row>
    <row r="72" spans="1:12" ht="15">
      <c r="A72" s="23"/>
      <c r="B72" s="15"/>
      <c r="C72" s="11"/>
      <c r="D72" s="7" t="s">
        <v>27</v>
      </c>
      <c r="E72" s="55" t="s">
        <v>78</v>
      </c>
      <c r="F72" s="43">
        <v>250</v>
      </c>
      <c r="G72" s="43">
        <v>2</v>
      </c>
      <c r="H72" s="43">
        <v>5</v>
      </c>
      <c r="I72" s="43">
        <v>10</v>
      </c>
      <c r="J72" s="43">
        <v>133</v>
      </c>
      <c r="K72" s="44"/>
      <c r="L72" s="43">
        <v>18</v>
      </c>
    </row>
    <row r="73" spans="1:12" ht="15">
      <c r="A73" s="23"/>
      <c r="B73" s="15"/>
      <c r="C73" s="11"/>
      <c r="D73" s="7" t="s">
        <v>28</v>
      </c>
      <c r="E73" s="55" t="s">
        <v>79</v>
      </c>
      <c r="F73" s="43">
        <v>90</v>
      </c>
      <c r="G73" s="43">
        <v>4</v>
      </c>
      <c r="H73" s="43">
        <v>10</v>
      </c>
      <c r="I73" s="43">
        <v>1</v>
      </c>
      <c r="J73" s="43">
        <v>172</v>
      </c>
      <c r="K73" s="44"/>
      <c r="L73" s="43">
        <v>18</v>
      </c>
    </row>
    <row r="74" spans="1:12" ht="15">
      <c r="A74" s="23"/>
      <c r="B74" s="15"/>
      <c r="C74" s="11"/>
      <c r="D74" s="7" t="s">
        <v>29</v>
      </c>
      <c r="E74" s="55" t="s">
        <v>75</v>
      </c>
      <c r="F74" s="43">
        <v>180</v>
      </c>
      <c r="G74" s="43">
        <v>2</v>
      </c>
      <c r="H74" s="43">
        <v>8</v>
      </c>
      <c r="I74" s="43">
        <v>37</v>
      </c>
      <c r="J74" s="43">
        <v>146</v>
      </c>
      <c r="K74" s="44"/>
      <c r="L74" s="43">
        <v>11.54</v>
      </c>
    </row>
    <row r="75" spans="1:12" ht="15">
      <c r="A75" s="23"/>
      <c r="B75" s="15"/>
      <c r="C75" s="11"/>
      <c r="D75" s="7" t="s">
        <v>30</v>
      </c>
      <c r="E75" s="55" t="s">
        <v>50</v>
      </c>
      <c r="F75" s="43">
        <v>200</v>
      </c>
      <c r="G75" s="43">
        <v>1</v>
      </c>
      <c r="H75" s="43">
        <v>0</v>
      </c>
      <c r="I75" s="43">
        <v>28</v>
      </c>
      <c r="J75" s="43">
        <v>116</v>
      </c>
      <c r="K75" s="44"/>
      <c r="L75" s="43">
        <v>10</v>
      </c>
    </row>
    <row r="76" spans="1:12" ht="15">
      <c r="A76" s="23"/>
      <c r="B76" s="15"/>
      <c r="C76" s="11"/>
      <c r="D76" s="7" t="s">
        <v>31</v>
      </c>
      <c r="E76" s="55" t="s">
        <v>54</v>
      </c>
      <c r="F76" s="43">
        <v>50</v>
      </c>
      <c r="G76" s="43">
        <v>1</v>
      </c>
      <c r="H76" s="43">
        <v>1</v>
      </c>
      <c r="I76" s="43">
        <v>1</v>
      </c>
      <c r="J76" s="43">
        <v>25</v>
      </c>
      <c r="K76" s="44"/>
      <c r="L76" s="43">
        <v>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2">SUM(G71:G79)</f>
        <v>11</v>
      </c>
      <c r="H80" s="19">
        <f t="shared" ref="H80" si="33">SUM(H71:H79)</f>
        <v>28</v>
      </c>
      <c r="I80" s="19">
        <f t="shared" ref="I80" si="34">SUM(I71:I79)</f>
        <v>119</v>
      </c>
      <c r="J80" s="19">
        <f t="shared" ref="J80:L80" si="35">SUM(J71:J79)</f>
        <v>672</v>
      </c>
      <c r="K80" s="25"/>
      <c r="L80" s="19">
        <f t="shared" si="35"/>
        <v>68.539999999999992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1525</v>
      </c>
      <c r="G81" s="32">
        <f t="shared" ref="G81" si="36">G70+G80</f>
        <v>21</v>
      </c>
      <c r="H81" s="32">
        <f t="shared" ref="H81" si="37">H70+H80</f>
        <v>48</v>
      </c>
      <c r="I81" s="32">
        <f t="shared" ref="I81" si="38">I70+I80</f>
        <v>225</v>
      </c>
      <c r="J81" s="32">
        <f t="shared" ref="J81:L81" si="39">J70+J80</f>
        <v>1290</v>
      </c>
      <c r="K81" s="32"/>
      <c r="L81" s="32">
        <f t="shared" si="39"/>
        <v>137.07999999999998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80</v>
      </c>
      <c r="F82" s="40">
        <v>250</v>
      </c>
      <c r="G82" s="40">
        <v>6</v>
      </c>
      <c r="H82" s="40">
        <v>4</v>
      </c>
      <c r="I82" s="40">
        <v>29</v>
      </c>
      <c r="J82" s="40">
        <v>163</v>
      </c>
      <c r="K82" s="41"/>
      <c r="L82" s="54">
        <v>29.54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5" t="s">
        <v>81</v>
      </c>
      <c r="F84" s="43">
        <v>200</v>
      </c>
      <c r="G84" s="43">
        <v>3</v>
      </c>
      <c r="H84" s="43">
        <v>4</v>
      </c>
      <c r="I84" s="43">
        <v>20</v>
      </c>
      <c r="J84" s="43">
        <v>141</v>
      </c>
      <c r="K84" s="44"/>
      <c r="L84" s="56" t="s">
        <v>89</v>
      </c>
    </row>
    <row r="85" spans="1:12" ht="15">
      <c r="A85" s="23"/>
      <c r="B85" s="15"/>
      <c r="C85" s="11"/>
      <c r="D85" s="7" t="s">
        <v>23</v>
      </c>
      <c r="E85" s="55" t="s">
        <v>54</v>
      </c>
      <c r="F85" s="43">
        <v>50</v>
      </c>
      <c r="G85" s="43">
        <v>4.0999999999999996</v>
      </c>
      <c r="H85" s="43">
        <v>0.7</v>
      </c>
      <c r="I85" s="43">
        <v>0.65</v>
      </c>
      <c r="J85" s="52">
        <v>25.3</v>
      </c>
      <c r="K85" s="44"/>
      <c r="L85" s="56" t="s">
        <v>45</v>
      </c>
    </row>
    <row r="86" spans="1:12" ht="15">
      <c r="A86" s="23"/>
      <c r="B86" s="15"/>
      <c r="C86" s="11"/>
      <c r="D86" s="7" t="s">
        <v>24</v>
      </c>
      <c r="E86" s="55" t="s">
        <v>42</v>
      </c>
      <c r="F86" s="43">
        <v>150</v>
      </c>
      <c r="G86" s="43">
        <v>1</v>
      </c>
      <c r="H86" s="43">
        <v>1</v>
      </c>
      <c r="I86" s="43">
        <v>15</v>
      </c>
      <c r="J86" s="43">
        <v>70</v>
      </c>
      <c r="K86" s="44"/>
      <c r="L86" s="56" t="s">
        <v>46</v>
      </c>
    </row>
    <row r="87" spans="1:12" ht="15">
      <c r="A87" s="23"/>
      <c r="B87" s="15"/>
      <c r="C87" s="11"/>
      <c r="D87" s="6"/>
      <c r="E87" s="55" t="s">
        <v>82</v>
      </c>
      <c r="F87" s="56" t="s">
        <v>88</v>
      </c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0">SUM(G82:G88)</f>
        <v>14.1</v>
      </c>
      <c r="H89" s="19">
        <f t="shared" ref="H89" si="41">SUM(H82:H88)</f>
        <v>9.6999999999999993</v>
      </c>
      <c r="I89" s="19">
        <f t="shared" ref="I89" si="42">SUM(I82:I88)</f>
        <v>64.650000000000006</v>
      </c>
      <c r="J89" s="19">
        <f t="shared" ref="J89:L89" si="43">SUM(J82:J88)</f>
        <v>399.3</v>
      </c>
      <c r="K89" s="25"/>
      <c r="L89" s="19">
        <v>68.540000000000006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83</v>
      </c>
      <c r="F90" s="43">
        <v>80</v>
      </c>
      <c r="G90" s="43">
        <v>7</v>
      </c>
      <c r="H90" s="43">
        <v>4</v>
      </c>
      <c r="I90" s="43">
        <v>91</v>
      </c>
      <c r="J90" s="43">
        <v>3</v>
      </c>
      <c r="K90" s="44"/>
      <c r="L90" s="56" t="s">
        <v>90</v>
      </c>
    </row>
    <row r="91" spans="1:12" ht="15">
      <c r="A91" s="23"/>
      <c r="B91" s="15"/>
      <c r="C91" s="11"/>
      <c r="D91" s="7" t="s">
        <v>27</v>
      </c>
      <c r="E91" s="55" t="s">
        <v>84</v>
      </c>
      <c r="F91" s="43">
        <v>250</v>
      </c>
      <c r="G91" s="43">
        <v>3</v>
      </c>
      <c r="H91" s="43">
        <v>4</v>
      </c>
      <c r="I91" s="43">
        <v>15</v>
      </c>
      <c r="J91" s="43">
        <v>115</v>
      </c>
      <c r="K91" s="44"/>
      <c r="L91" s="52">
        <v>11</v>
      </c>
    </row>
    <row r="92" spans="1:12" ht="15">
      <c r="A92" s="23"/>
      <c r="B92" s="15"/>
      <c r="C92" s="11"/>
      <c r="D92" s="7" t="s">
        <v>28</v>
      </c>
      <c r="E92" s="55" t="s">
        <v>85</v>
      </c>
      <c r="F92" s="43">
        <v>90</v>
      </c>
      <c r="G92" s="43">
        <v>2</v>
      </c>
      <c r="H92" s="43">
        <v>3</v>
      </c>
      <c r="I92" s="43">
        <v>8</v>
      </c>
      <c r="J92" s="43">
        <v>153</v>
      </c>
      <c r="K92" s="44"/>
      <c r="L92" s="56">
        <v>24.54</v>
      </c>
    </row>
    <row r="93" spans="1:12" ht="15">
      <c r="A93" s="23"/>
      <c r="B93" s="15"/>
      <c r="C93" s="11"/>
      <c r="D93" s="7" t="s">
        <v>29</v>
      </c>
      <c r="E93" s="55" t="s">
        <v>86</v>
      </c>
      <c r="F93" s="43">
        <v>150</v>
      </c>
      <c r="G93" s="43">
        <v>7</v>
      </c>
      <c r="H93" s="43">
        <v>5</v>
      </c>
      <c r="I93" s="43">
        <v>5</v>
      </c>
      <c r="J93" s="43">
        <v>255</v>
      </c>
      <c r="K93" s="44"/>
      <c r="L93" s="56" t="s">
        <v>58</v>
      </c>
    </row>
    <row r="94" spans="1:12" ht="15">
      <c r="A94" s="23"/>
      <c r="B94" s="15"/>
      <c r="C94" s="11"/>
      <c r="D94" s="7" t="s">
        <v>30</v>
      </c>
      <c r="E94" s="55" t="s">
        <v>87</v>
      </c>
      <c r="F94" s="43">
        <v>200</v>
      </c>
      <c r="G94" s="43">
        <v>0</v>
      </c>
      <c r="H94" s="43">
        <v>0</v>
      </c>
      <c r="I94" s="43">
        <v>31</v>
      </c>
      <c r="J94" s="43">
        <v>118</v>
      </c>
      <c r="K94" s="44"/>
      <c r="L94" s="56" t="s">
        <v>58</v>
      </c>
    </row>
    <row r="95" spans="1:12" ht="15">
      <c r="A95" s="23"/>
      <c r="B95" s="15"/>
      <c r="C95" s="11"/>
      <c r="D95" s="7" t="s">
        <v>31</v>
      </c>
      <c r="E95" s="55" t="s">
        <v>54</v>
      </c>
      <c r="F95" s="43">
        <v>50</v>
      </c>
      <c r="G95" s="43">
        <v>4.0999999999999996</v>
      </c>
      <c r="H95" s="43">
        <v>0.7</v>
      </c>
      <c r="I95" s="43">
        <v>0.65</v>
      </c>
      <c r="J95" s="43">
        <v>25.3</v>
      </c>
      <c r="K95" s="44"/>
      <c r="L95" s="56" t="s">
        <v>45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4">SUM(G90:G98)</f>
        <v>23.1</v>
      </c>
      <c r="H99" s="19">
        <f t="shared" ref="H99" si="45">SUM(H90:H98)</f>
        <v>16.7</v>
      </c>
      <c r="I99" s="19">
        <f t="shared" ref="I99" si="46">SUM(I90:I98)</f>
        <v>150.65</v>
      </c>
      <c r="J99" s="19">
        <f t="shared" ref="J99:L99" si="47">SUM(J90:J98)</f>
        <v>669.3</v>
      </c>
      <c r="K99" s="25"/>
      <c r="L99" s="19">
        <v>68.540000000000006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1470</v>
      </c>
      <c r="G100" s="32">
        <f t="shared" ref="G100" si="48">G89+G99</f>
        <v>37.200000000000003</v>
      </c>
      <c r="H100" s="32">
        <f t="shared" ref="H100" si="49">H89+H99</f>
        <v>26.4</v>
      </c>
      <c r="I100" s="32">
        <f t="shared" ref="I100" si="50">I89+I99</f>
        <v>215.3</v>
      </c>
      <c r="J100" s="32">
        <f t="shared" ref="J100:L100" si="51">J89+J99</f>
        <v>1068.5999999999999</v>
      </c>
      <c r="K100" s="32"/>
      <c r="L100" s="32">
        <f t="shared" si="51"/>
        <v>137.08000000000001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96</v>
      </c>
      <c r="F101" s="40">
        <v>200</v>
      </c>
      <c r="G101" s="40">
        <v>9</v>
      </c>
      <c r="H101" s="40">
        <v>6</v>
      </c>
      <c r="I101" s="40">
        <v>43</v>
      </c>
      <c r="J101" s="40">
        <v>253</v>
      </c>
      <c r="K101" s="41"/>
      <c r="L101" s="40">
        <v>9.5399999999999991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5" t="s">
        <v>92</v>
      </c>
      <c r="F103" s="43">
        <v>200</v>
      </c>
      <c r="G103" s="43">
        <v>1</v>
      </c>
      <c r="H103" s="43">
        <v>0</v>
      </c>
      <c r="I103" s="43">
        <v>20</v>
      </c>
      <c r="J103" s="43">
        <v>85</v>
      </c>
      <c r="K103" s="44"/>
      <c r="L103" s="56" t="s">
        <v>46</v>
      </c>
    </row>
    <row r="104" spans="1:12" ht="15">
      <c r="A104" s="23"/>
      <c r="B104" s="15"/>
      <c r="C104" s="11"/>
      <c r="D104" s="7" t="s">
        <v>23</v>
      </c>
      <c r="E104" s="55" t="s">
        <v>54</v>
      </c>
      <c r="F104" s="43">
        <v>50</v>
      </c>
      <c r="G104" s="43">
        <v>4</v>
      </c>
      <c r="H104" s="43">
        <v>5</v>
      </c>
      <c r="I104" s="43">
        <v>0</v>
      </c>
      <c r="J104" s="43">
        <v>121</v>
      </c>
      <c r="K104" s="44"/>
      <c r="L104" s="56" t="s">
        <v>45</v>
      </c>
    </row>
    <row r="105" spans="1:12" ht="15">
      <c r="A105" s="23"/>
      <c r="B105" s="15"/>
      <c r="C105" s="11"/>
      <c r="D105" s="7" t="s">
        <v>24</v>
      </c>
      <c r="E105" s="55" t="s">
        <v>93</v>
      </c>
      <c r="F105" s="43">
        <v>185</v>
      </c>
      <c r="G105" s="43"/>
      <c r="H105" s="43"/>
      <c r="I105" s="43"/>
      <c r="J105" s="43">
        <v>186</v>
      </c>
      <c r="K105" s="44"/>
      <c r="L105" s="56" t="s">
        <v>91</v>
      </c>
    </row>
    <row r="106" spans="1:12" ht="15">
      <c r="A106" s="23"/>
      <c r="B106" s="15"/>
      <c r="C106" s="11"/>
      <c r="D106" s="6"/>
      <c r="E106" s="55" t="s">
        <v>94</v>
      </c>
      <c r="F106" s="43">
        <v>40</v>
      </c>
      <c r="G106" s="43">
        <v>6</v>
      </c>
      <c r="H106" s="43">
        <v>3</v>
      </c>
      <c r="I106" s="43">
        <v>1</v>
      </c>
      <c r="J106" s="43">
        <v>39</v>
      </c>
      <c r="K106" s="44"/>
      <c r="L106" s="56" t="s">
        <v>46</v>
      </c>
    </row>
    <row r="107" spans="1:12" ht="15">
      <c r="A107" s="23"/>
      <c r="B107" s="15"/>
      <c r="C107" s="11"/>
      <c r="D107" s="6"/>
      <c r="E107" s="42"/>
      <c r="F107" s="43"/>
      <c r="G107" s="43">
        <v>6</v>
      </c>
      <c r="H107" s="43">
        <v>18</v>
      </c>
      <c r="I107" s="43">
        <v>4</v>
      </c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2">SUM(G101:G107)</f>
        <v>26</v>
      </c>
      <c r="H108" s="19">
        <f t="shared" si="52"/>
        <v>32</v>
      </c>
      <c r="I108" s="19">
        <f t="shared" si="52"/>
        <v>68</v>
      </c>
      <c r="J108" s="19">
        <f t="shared" si="52"/>
        <v>684</v>
      </c>
      <c r="K108" s="25"/>
      <c r="L108" s="19">
        <v>68.540000000000006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5" t="s">
        <v>95</v>
      </c>
      <c r="F110" s="43">
        <v>250</v>
      </c>
      <c r="G110" s="43"/>
      <c r="H110" s="43"/>
      <c r="I110" s="43"/>
      <c r="J110" s="43"/>
      <c r="K110" s="44"/>
      <c r="L110" s="56" t="s">
        <v>97</v>
      </c>
    </row>
    <row r="111" spans="1:12" ht="15">
      <c r="A111" s="23"/>
      <c r="B111" s="15"/>
      <c r="C111" s="11"/>
      <c r="D111" s="7" t="s">
        <v>28</v>
      </c>
      <c r="E111" s="55" t="s">
        <v>96</v>
      </c>
      <c r="F111" s="43">
        <v>200</v>
      </c>
      <c r="G111" s="43">
        <v>9</v>
      </c>
      <c r="H111" s="43">
        <v>6</v>
      </c>
      <c r="I111" s="43">
        <v>43</v>
      </c>
      <c r="J111" s="43">
        <v>253</v>
      </c>
      <c r="K111" s="44"/>
      <c r="L111" s="43">
        <v>9.5399999999999991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55" t="s">
        <v>92</v>
      </c>
      <c r="F113" s="43">
        <v>200</v>
      </c>
      <c r="G113" s="43">
        <v>1</v>
      </c>
      <c r="H113" s="43">
        <v>0</v>
      </c>
      <c r="I113" s="43">
        <v>20</v>
      </c>
      <c r="J113" s="43">
        <v>85</v>
      </c>
      <c r="K113" s="44"/>
      <c r="L113" s="56" t="s">
        <v>46</v>
      </c>
    </row>
    <row r="114" spans="1:12" ht="15">
      <c r="A114" s="23"/>
      <c r="B114" s="15"/>
      <c r="C114" s="11"/>
      <c r="D114" s="7" t="s">
        <v>31</v>
      </c>
      <c r="E114" s="55" t="s">
        <v>49</v>
      </c>
      <c r="F114" s="43">
        <v>50</v>
      </c>
      <c r="G114" s="43">
        <v>4</v>
      </c>
      <c r="H114" s="43">
        <v>5</v>
      </c>
      <c r="I114" s="43">
        <v>0</v>
      </c>
      <c r="J114" s="43">
        <v>121</v>
      </c>
      <c r="K114" s="44"/>
      <c r="L114" s="56" t="s">
        <v>45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3">SUM(G109:G117)</f>
        <v>14</v>
      </c>
      <c r="H118" s="19">
        <f t="shared" si="53"/>
        <v>11</v>
      </c>
      <c r="I118" s="19">
        <f t="shared" si="53"/>
        <v>63</v>
      </c>
      <c r="J118" s="19">
        <f t="shared" si="53"/>
        <v>459</v>
      </c>
      <c r="K118" s="25"/>
      <c r="L118" s="19">
        <v>68.540000000000006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1375</v>
      </c>
      <c r="G119" s="32">
        <f t="shared" ref="G119" si="54">G108+G118</f>
        <v>40</v>
      </c>
      <c r="H119" s="32">
        <f t="shared" ref="H119" si="55">H108+H118</f>
        <v>43</v>
      </c>
      <c r="I119" s="32">
        <f t="shared" ref="I119" si="56">I108+I118</f>
        <v>131</v>
      </c>
      <c r="J119" s="32">
        <f t="shared" ref="J119:L119" si="57">J108+J118</f>
        <v>1143</v>
      </c>
      <c r="K119" s="32"/>
      <c r="L119" s="32">
        <f t="shared" si="57"/>
        <v>137.08000000000001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98</v>
      </c>
      <c r="F120" s="40">
        <v>250</v>
      </c>
      <c r="G120" s="40">
        <v>3</v>
      </c>
      <c r="H120" s="40">
        <v>6</v>
      </c>
      <c r="I120" s="40">
        <v>42</v>
      </c>
      <c r="J120" s="40">
        <v>303</v>
      </c>
      <c r="K120" s="41"/>
      <c r="L120" s="40">
        <v>40.54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6" t="s">
        <v>43</v>
      </c>
    </row>
    <row r="122" spans="1:12" ht="15">
      <c r="A122" s="14"/>
      <c r="B122" s="15"/>
      <c r="C122" s="11"/>
      <c r="D122" s="7" t="s">
        <v>22</v>
      </c>
      <c r="E122" s="55" t="s">
        <v>102</v>
      </c>
      <c r="F122" s="43">
        <v>200</v>
      </c>
      <c r="G122" s="43">
        <v>2</v>
      </c>
      <c r="H122" s="43">
        <v>2</v>
      </c>
      <c r="I122" s="43">
        <v>13</v>
      </c>
      <c r="J122" s="43">
        <v>59</v>
      </c>
      <c r="K122" s="44"/>
      <c r="L122" s="56" t="s">
        <v>69</v>
      </c>
    </row>
    <row r="123" spans="1:12" ht="15">
      <c r="A123" s="14"/>
      <c r="B123" s="15"/>
      <c r="C123" s="11"/>
      <c r="D123" s="7" t="s">
        <v>23</v>
      </c>
      <c r="E123" s="55" t="s">
        <v>63</v>
      </c>
      <c r="F123" s="43">
        <v>60</v>
      </c>
      <c r="G123" s="43">
        <v>2</v>
      </c>
      <c r="H123" s="43">
        <v>12</v>
      </c>
      <c r="I123" s="43">
        <v>23</v>
      </c>
      <c r="J123" s="43">
        <v>109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58">SUM(G120:G126)</f>
        <v>7</v>
      </c>
      <c r="H127" s="19">
        <f t="shared" si="58"/>
        <v>20</v>
      </c>
      <c r="I127" s="19">
        <f t="shared" si="58"/>
        <v>78</v>
      </c>
      <c r="J127" s="19">
        <f t="shared" si="58"/>
        <v>471</v>
      </c>
      <c r="K127" s="25"/>
      <c r="L127" s="19">
        <v>68.540000000000006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99</v>
      </c>
      <c r="F128" s="43">
        <v>100</v>
      </c>
      <c r="G128" s="43">
        <v>1</v>
      </c>
      <c r="H128" s="43">
        <v>0</v>
      </c>
      <c r="I128" s="43">
        <v>3</v>
      </c>
      <c r="J128" s="43">
        <v>11</v>
      </c>
      <c r="K128" s="44"/>
      <c r="L128" s="56" t="s">
        <v>70</v>
      </c>
    </row>
    <row r="129" spans="1:12" ht="15">
      <c r="A129" s="14"/>
      <c r="B129" s="15"/>
      <c r="C129" s="11"/>
      <c r="D129" s="7" t="s">
        <v>27</v>
      </c>
      <c r="E129" s="55" t="s">
        <v>100</v>
      </c>
      <c r="F129" s="43">
        <v>200</v>
      </c>
      <c r="G129" s="43">
        <v>1</v>
      </c>
      <c r="H129" s="43">
        <v>3</v>
      </c>
      <c r="I129" s="43">
        <v>8</v>
      </c>
      <c r="J129" s="43">
        <v>85</v>
      </c>
      <c r="K129" s="44"/>
      <c r="L129" s="56" t="s">
        <v>91</v>
      </c>
    </row>
    <row r="130" spans="1:12" ht="15">
      <c r="A130" s="14"/>
      <c r="B130" s="15"/>
      <c r="C130" s="11"/>
      <c r="D130" s="7" t="s">
        <v>28</v>
      </c>
      <c r="E130" s="55" t="s">
        <v>101</v>
      </c>
      <c r="F130" s="43">
        <v>250</v>
      </c>
      <c r="G130" s="43">
        <v>19</v>
      </c>
      <c r="H130" s="43">
        <v>19</v>
      </c>
      <c r="I130" s="43">
        <v>35</v>
      </c>
      <c r="J130" s="43">
        <v>471</v>
      </c>
      <c r="K130" s="44"/>
      <c r="L130" s="43">
        <v>30.54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5" t="s">
        <v>62</v>
      </c>
      <c r="F132" s="43">
        <v>200</v>
      </c>
      <c r="G132" s="43">
        <v>0</v>
      </c>
      <c r="H132" s="43">
        <v>0</v>
      </c>
      <c r="I132" s="43">
        <v>11</v>
      </c>
      <c r="J132" s="43">
        <v>57</v>
      </c>
      <c r="K132" s="44"/>
      <c r="L132" s="56" t="s">
        <v>45</v>
      </c>
    </row>
    <row r="133" spans="1:12" ht="15">
      <c r="A133" s="14"/>
      <c r="B133" s="15"/>
      <c r="C133" s="11"/>
      <c r="D133" s="7" t="s">
        <v>31</v>
      </c>
      <c r="E133" s="55" t="s">
        <v>49</v>
      </c>
      <c r="F133" s="43">
        <v>50</v>
      </c>
      <c r="G133" s="43">
        <v>0</v>
      </c>
      <c r="H133" s="43">
        <v>1</v>
      </c>
      <c r="I133" s="43">
        <v>1</v>
      </c>
      <c r="J133" s="43">
        <v>25</v>
      </c>
      <c r="K133" s="44"/>
      <c r="L133" s="56" t="s">
        <v>45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59">SUM(G128:G136)</f>
        <v>21</v>
      </c>
      <c r="H137" s="19">
        <f t="shared" si="59"/>
        <v>23</v>
      </c>
      <c r="I137" s="19">
        <f t="shared" si="59"/>
        <v>58</v>
      </c>
      <c r="J137" s="19">
        <f t="shared" si="59"/>
        <v>649</v>
      </c>
      <c r="K137" s="25"/>
      <c r="L137" s="19">
        <v>68.540000000000006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1310</v>
      </c>
      <c r="G138" s="32">
        <f t="shared" ref="G138" si="60">G127+G137</f>
        <v>28</v>
      </c>
      <c r="H138" s="32">
        <f t="shared" ref="H138" si="61">H127+H137</f>
        <v>43</v>
      </c>
      <c r="I138" s="32">
        <f t="shared" ref="I138" si="62">I127+I137</f>
        <v>136</v>
      </c>
      <c r="J138" s="32">
        <f t="shared" ref="J138:L138" si="63">J127+J137</f>
        <v>1120</v>
      </c>
      <c r="K138" s="32"/>
      <c r="L138" s="32">
        <f t="shared" si="63"/>
        <v>137.08000000000001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103</v>
      </c>
      <c r="F139" s="40">
        <v>250</v>
      </c>
      <c r="G139" s="40">
        <v>4</v>
      </c>
      <c r="H139" s="40">
        <v>7</v>
      </c>
      <c r="I139" s="40">
        <v>45</v>
      </c>
      <c r="J139" s="40">
        <v>250</v>
      </c>
      <c r="K139" s="41"/>
      <c r="L139" s="40">
        <v>30.54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5" t="s">
        <v>62</v>
      </c>
      <c r="F141" s="43">
        <v>200</v>
      </c>
      <c r="G141" s="43">
        <v>0</v>
      </c>
      <c r="H141" s="43">
        <v>0</v>
      </c>
      <c r="I141" s="43">
        <v>11</v>
      </c>
      <c r="J141" s="43">
        <v>57</v>
      </c>
      <c r="K141" s="44"/>
      <c r="L141" s="56" t="s">
        <v>45</v>
      </c>
    </row>
    <row r="142" spans="1:12" ht="15.75" customHeight="1">
      <c r="A142" s="23"/>
      <c r="B142" s="15"/>
      <c r="C142" s="11"/>
      <c r="D142" s="7" t="s">
        <v>23</v>
      </c>
      <c r="E142" s="55" t="s">
        <v>54</v>
      </c>
      <c r="F142" s="43">
        <v>50</v>
      </c>
      <c r="G142" s="43">
        <v>4</v>
      </c>
      <c r="H142" s="43">
        <v>1</v>
      </c>
      <c r="I142" s="43">
        <v>1</v>
      </c>
      <c r="J142" s="43">
        <v>25</v>
      </c>
      <c r="K142" s="44"/>
      <c r="L142" s="56" t="s">
        <v>45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5" t="s">
        <v>104</v>
      </c>
      <c r="F144" s="43">
        <v>40</v>
      </c>
      <c r="G144" s="43"/>
      <c r="H144" s="43"/>
      <c r="I144" s="43"/>
      <c r="J144" s="43">
        <v>27</v>
      </c>
      <c r="K144" s="44"/>
      <c r="L144" s="56" t="s">
        <v>58</v>
      </c>
    </row>
    <row r="145" spans="1:12" ht="15">
      <c r="A145" s="23"/>
      <c r="B145" s="15"/>
      <c r="C145" s="11"/>
      <c r="D145" s="6"/>
      <c r="E145" s="55" t="s">
        <v>94</v>
      </c>
      <c r="F145" s="43">
        <v>40</v>
      </c>
      <c r="G145" s="43">
        <v>6</v>
      </c>
      <c r="H145" s="43">
        <v>5</v>
      </c>
      <c r="I145" s="43">
        <v>0</v>
      </c>
      <c r="J145" s="43">
        <v>10</v>
      </c>
      <c r="K145" s="44"/>
      <c r="L145" s="43">
        <v>20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4">SUM(G139:G145)</f>
        <v>14</v>
      </c>
      <c r="H146" s="19">
        <f t="shared" si="64"/>
        <v>13</v>
      </c>
      <c r="I146" s="19">
        <f t="shared" si="64"/>
        <v>57</v>
      </c>
      <c r="J146" s="19">
        <f t="shared" si="64"/>
        <v>369</v>
      </c>
      <c r="K146" s="25"/>
      <c r="L146" s="19">
        <v>68.540000000000006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105</v>
      </c>
      <c r="F147" s="43">
        <v>80</v>
      </c>
      <c r="G147" s="43">
        <v>1</v>
      </c>
      <c r="H147" s="43">
        <v>4</v>
      </c>
      <c r="I147" s="43">
        <v>12</v>
      </c>
      <c r="J147" s="56" t="s">
        <v>110</v>
      </c>
      <c r="K147" s="44"/>
      <c r="L147" s="56" t="s">
        <v>59</v>
      </c>
    </row>
    <row r="148" spans="1:12" ht="15">
      <c r="A148" s="23"/>
      <c r="B148" s="15"/>
      <c r="C148" s="11"/>
      <c r="D148" s="7" t="s">
        <v>27</v>
      </c>
      <c r="E148" s="55" t="s">
        <v>106</v>
      </c>
      <c r="F148" s="43">
        <v>270</v>
      </c>
      <c r="G148" s="43">
        <v>4</v>
      </c>
      <c r="H148" s="43">
        <v>6</v>
      </c>
      <c r="I148" s="43">
        <v>5</v>
      </c>
      <c r="J148" s="43">
        <v>168.53</v>
      </c>
      <c r="K148" s="44"/>
      <c r="L148" s="56" t="s">
        <v>57</v>
      </c>
    </row>
    <row r="149" spans="1:12" ht="15">
      <c r="A149" s="23"/>
      <c r="B149" s="15"/>
      <c r="C149" s="11"/>
      <c r="D149" s="7" t="s">
        <v>28</v>
      </c>
      <c r="E149" s="55" t="s">
        <v>67</v>
      </c>
      <c r="F149" s="43">
        <v>150</v>
      </c>
      <c r="G149" s="43">
        <v>8</v>
      </c>
      <c r="H149" s="43">
        <v>8</v>
      </c>
      <c r="I149" s="43">
        <v>4</v>
      </c>
      <c r="J149" s="43">
        <v>114.9</v>
      </c>
      <c r="K149" s="44"/>
      <c r="L149" s="43">
        <v>16.54</v>
      </c>
    </row>
    <row r="150" spans="1:12" ht="15">
      <c r="A150" s="23"/>
      <c r="B150" s="15"/>
      <c r="C150" s="11"/>
      <c r="D150" s="7" t="s">
        <v>29</v>
      </c>
      <c r="E150" s="55" t="s">
        <v>107</v>
      </c>
      <c r="F150" s="43">
        <v>150</v>
      </c>
      <c r="G150" s="43">
        <v>1</v>
      </c>
      <c r="H150" s="43">
        <v>2</v>
      </c>
      <c r="I150" s="43">
        <v>18</v>
      </c>
      <c r="J150" s="43">
        <v>161.22999999999999</v>
      </c>
      <c r="K150" s="44"/>
      <c r="L150" s="56" t="s">
        <v>109</v>
      </c>
    </row>
    <row r="151" spans="1:12" ht="15">
      <c r="A151" s="23"/>
      <c r="B151" s="15"/>
      <c r="C151" s="11"/>
      <c r="D151" s="7" t="s">
        <v>30</v>
      </c>
      <c r="E151" s="55" t="s">
        <v>108</v>
      </c>
      <c r="F151" s="43"/>
      <c r="G151" s="43"/>
      <c r="H151" s="43"/>
      <c r="I151" s="43"/>
      <c r="J151" s="43"/>
      <c r="K151" s="44"/>
      <c r="L151" s="56" t="s">
        <v>58</v>
      </c>
    </row>
    <row r="152" spans="1:12" ht="15">
      <c r="A152" s="23"/>
      <c r="B152" s="15"/>
      <c r="C152" s="11"/>
      <c r="D152" s="7" t="s">
        <v>31</v>
      </c>
      <c r="E152" s="55" t="s">
        <v>54</v>
      </c>
      <c r="F152" s="43">
        <v>50</v>
      </c>
      <c r="G152" s="43">
        <v>4</v>
      </c>
      <c r="H152" s="43">
        <v>1</v>
      </c>
      <c r="I152" s="43">
        <v>1</v>
      </c>
      <c r="J152" s="43">
        <v>35.299999999999997</v>
      </c>
      <c r="K152" s="44"/>
      <c r="L152" s="56" t="s">
        <v>45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5">SUM(G147:G155)</f>
        <v>18</v>
      </c>
      <c r="H156" s="19">
        <f t="shared" si="65"/>
        <v>21</v>
      </c>
      <c r="I156" s="19">
        <f t="shared" si="65"/>
        <v>40</v>
      </c>
      <c r="J156" s="19">
        <f t="shared" si="65"/>
        <v>479.96</v>
      </c>
      <c r="K156" s="25"/>
      <c r="L156" s="19">
        <v>68.540000000000006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1280</v>
      </c>
      <c r="G157" s="32">
        <f t="shared" ref="G157" si="66">G146+G156</f>
        <v>32</v>
      </c>
      <c r="H157" s="32">
        <f t="shared" ref="H157" si="67">H146+H156</f>
        <v>34</v>
      </c>
      <c r="I157" s="32">
        <f t="shared" ref="I157" si="68">I146+I156</f>
        <v>97</v>
      </c>
      <c r="J157" s="32">
        <f t="shared" ref="J157:L157" si="69">J146+J156</f>
        <v>848.96</v>
      </c>
      <c r="K157" s="32"/>
      <c r="L157" s="32">
        <f t="shared" si="69"/>
        <v>137.08000000000001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111</v>
      </c>
      <c r="F158" s="40">
        <v>280</v>
      </c>
      <c r="G158" s="40">
        <v>12</v>
      </c>
      <c r="H158" s="40">
        <v>7</v>
      </c>
      <c r="I158" s="40">
        <v>1</v>
      </c>
      <c r="J158" s="40">
        <v>408</v>
      </c>
      <c r="K158" s="41"/>
      <c r="L158" s="40">
        <v>42.54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5" t="s">
        <v>112</v>
      </c>
      <c r="F160" s="43">
        <v>200</v>
      </c>
      <c r="G160" s="43">
        <v>0</v>
      </c>
      <c r="H160" s="43">
        <v>0</v>
      </c>
      <c r="I160" s="43">
        <v>12</v>
      </c>
      <c r="J160" s="43">
        <v>59</v>
      </c>
      <c r="K160" s="44"/>
      <c r="L160" s="56" t="s">
        <v>117</v>
      </c>
    </row>
    <row r="161" spans="1:12" ht="15">
      <c r="A161" s="23"/>
      <c r="B161" s="15"/>
      <c r="C161" s="11"/>
      <c r="D161" s="7" t="s">
        <v>23</v>
      </c>
      <c r="E161" s="55" t="s">
        <v>49</v>
      </c>
      <c r="F161" s="43">
        <v>50</v>
      </c>
      <c r="G161" s="43">
        <v>4</v>
      </c>
      <c r="H161" s="43">
        <v>1</v>
      </c>
      <c r="I161" s="43">
        <v>1</v>
      </c>
      <c r="J161" s="43">
        <v>25</v>
      </c>
      <c r="K161" s="44"/>
      <c r="L161" s="56" t="s">
        <v>45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5" t="s">
        <v>105</v>
      </c>
      <c r="F163" s="43">
        <v>100</v>
      </c>
      <c r="G163" s="43">
        <v>1</v>
      </c>
      <c r="H163" s="43">
        <v>5</v>
      </c>
      <c r="I163" s="43">
        <v>15</v>
      </c>
      <c r="J163" s="43">
        <v>100</v>
      </c>
      <c r="K163" s="44"/>
      <c r="L163" s="56" t="s">
        <v>117</v>
      </c>
    </row>
    <row r="164" spans="1:12" ht="15">
      <c r="A164" s="23"/>
      <c r="B164" s="15"/>
      <c r="C164" s="11"/>
      <c r="D164" s="6"/>
      <c r="E164" s="55" t="s">
        <v>113</v>
      </c>
      <c r="F164" s="43">
        <v>50</v>
      </c>
      <c r="G164" s="43">
        <v>3</v>
      </c>
      <c r="H164" s="43">
        <v>4</v>
      </c>
      <c r="I164" s="43">
        <v>49</v>
      </c>
      <c r="J164" s="43">
        <v>238</v>
      </c>
      <c r="K164" s="44"/>
      <c r="L164" s="56" t="s">
        <v>59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0">SUM(G158:G164)</f>
        <v>20</v>
      </c>
      <c r="H165" s="19">
        <f t="shared" si="70"/>
        <v>17</v>
      </c>
      <c r="I165" s="19">
        <f t="shared" si="70"/>
        <v>78</v>
      </c>
      <c r="J165" s="19">
        <f t="shared" si="70"/>
        <v>830</v>
      </c>
      <c r="K165" s="25"/>
      <c r="L165" s="19">
        <v>68.540000000000006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105</v>
      </c>
      <c r="F166" s="43">
        <v>80</v>
      </c>
      <c r="G166" s="43">
        <v>1</v>
      </c>
      <c r="H166" s="43">
        <v>4</v>
      </c>
      <c r="I166" s="43">
        <v>12</v>
      </c>
      <c r="J166" s="43">
        <v>80</v>
      </c>
      <c r="K166" s="44"/>
      <c r="L166" s="56" t="s">
        <v>59</v>
      </c>
    </row>
    <row r="167" spans="1:12" ht="15">
      <c r="A167" s="23"/>
      <c r="B167" s="15"/>
      <c r="C167" s="11"/>
      <c r="D167" s="7" t="s">
        <v>27</v>
      </c>
      <c r="E167" s="55" t="s">
        <v>114</v>
      </c>
      <c r="F167" s="43">
        <v>250</v>
      </c>
      <c r="G167" s="43">
        <v>3</v>
      </c>
      <c r="H167" s="43">
        <v>5</v>
      </c>
      <c r="I167" s="43">
        <v>18</v>
      </c>
      <c r="J167" s="43">
        <v>127</v>
      </c>
      <c r="K167" s="44"/>
      <c r="L167" s="56" t="s">
        <v>59</v>
      </c>
    </row>
    <row r="168" spans="1:12" ht="15">
      <c r="A168" s="23"/>
      <c r="B168" s="15"/>
      <c r="C168" s="11"/>
      <c r="D168" s="7" t="s">
        <v>28</v>
      </c>
      <c r="E168" s="55" t="s">
        <v>115</v>
      </c>
      <c r="F168" s="43">
        <v>230</v>
      </c>
      <c r="G168" s="43">
        <v>8</v>
      </c>
      <c r="H168" s="43">
        <v>5</v>
      </c>
      <c r="I168" s="43">
        <v>0</v>
      </c>
      <c r="J168" s="43">
        <v>335</v>
      </c>
      <c r="K168" s="44"/>
      <c r="L168" s="43">
        <v>42.54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55" t="s">
        <v>116</v>
      </c>
      <c r="F170" s="43">
        <v>200</v>
      </c>
      <c r="G170" s="43">
        <v>0</v>
      </c>
      <c r="H170" s="43">
        <v>0</v>
      </c>
      <c r="I170" s="43">
        <v>31</v>
      </c>
      <c r="J170" s="43">
        <v>118</v>
      </c>
      <c r="K170" s="44"/>
      <c r="L170" s="56" t="s">
        <v>58</v>
      </c>
    </row>
    <row r="171" spans="1:12" ht="15">
      <c r="A171" s="23"/>
      <c r="B171" s="15"/>
      <c r="C171" s="11"/>
      <c r="D171" s="7" t="s">
        <v>31</v>
      </c>
      <c r="E171" s="55" t="s">
        <v>49</v>
      </c>
      <c r="F171" s="43">
        <v>50</v>
      </c>
      <c r="G171" s="43">
        <v>4</v>
      </c>
      <c r="H171" s="43">
        <v>1</v>
      </c>
      <c r="I171" s="43">
        <v>1</v>
      </c>
      <c r="J171" s="43">
        <v>25</v>
      </c>
      <c r="K171" s="44"/>
      <c r="L171" s="56" t="s">
        <v>45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1">SUM(G166:G174)</f>
        <v>16</v>
      </c>
      <c r="H175" s="19">
        <f t="shared" si="71"/>
        <v>15</v>
      </c>
      <c r="I175" s="19">
        <f t="shared" si="71"/>
        <v>62</v>
      </c>
      <c r="J175" s="19">
        <f t="shared" si="71"/>
        <v>685</v>
      </c>
      <c r="K175" s="25"/>
      <c r="L175" s="19">
        <v>68.540000000000006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1490</v>
      </c>
      <c r="G176" s="32">
        <f t="shared" ref="G176" si="72">G165+G175</f>
        <v>36</v>
      </c>
      <c r="H176" s="32">
        <f t="shared" ref="H176" si="73">H165+H175</f>
        <v>32</v>
      </c>
      <c r="I176" s="32">
        <f t="shared" ref="I176" si="74">I165+I175</f>
        <v>140</v>
      </c>
      <c r="J176" s="32">
        <f t="shared" ref="J176:L176" si="75">J165+J175</f>
        <v>1515</v>
      </c>
      <c r="K176" s="32"/>
      <c r="L176" s="32">
        <f t="shared" si="75"/>
        <v>137.08000000000001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118</v>
      </c>
      <c r="F177" s="40">
        <v>250</v>
      </c>
      <c r="G177" s="40">
        <v>9</v>
      </c>
      <c r="H177" s="40">
        <v>13</v>
      </c>
      <c r="I177" s="40">
        <v>31</v>
      </c>
      <c r="J177" s="40">
        <v>278</v>
      </c>
      <c r="K177" s="41"/>
      <c r="L177" s="40">
        <v>34.54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5" t="s">
        <v>62</v>
      </c>
      <c r="F179" s="43">
        <v>200</v>
      </c>
      <c r="G179" s="43">
        <v>0</v>
      </c>
      <c r="H179" s="43">
        <v>0</v>
      </c>
      <c r="I179" s="43">
        <v>11</v>
      </c>
      <c r="J179" s="43">
        <v>57</v>
      </c>
      <c r="K179" s="44"/>
      <c r="L179" s="56" t="s">
        <v>45</v>
      </c>
    </row>
    <row r="180" spans="1:12" ht="15">
      <c r="A180" s="23"/>
      <c r="B180" s="15"/>
      <c r="C180" s="11"/>
      <c r="D180" s="7" t="s">
        <v>23</v>
      </c>
      <c r="E180" s="55" t="s">
        <v>49</v>
      </c>
      <c r="F180" s="43">
        <v>50</v>
      </c>
      <c r="G180" s="43">
        <v>4</v>
      </c>
      <c r="H180" s="43">
        <v>1</v>
      </c>
      <c r="I180" s="43">
        <v>1</v>
      </c>
      <c r="J180" s="43">
        <v>25</v>
      </c>
      <c r="K180" s="44"/>
      <c r="L180" s="56" t="s">
        <v>45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5" t="s">
        <v>119</v>
      </c>
      <c r="F182" s="43">
        <v>40</v>
      </c>
      <c r="G182" s="43">
        <v>5</v>
      </c>
      <c r="H182" s="43">
        <v>5</v>
      </c>
      <c r="I182" s="43">
        <v>0</v>
      </c>
      <c r="J182" s="43">
        <v>63</v>
      </c>
      <c r="K182" s="44"/>
      <c r="L182" s="56" t="s">
        <v>58</v>
      </c>
    </row>
    <row r="183" spans="1:12" ht="15">
      <c r="A183" s="23"/>
      <c r="B183" s="15"/>
      <c r="C183" s="11"/>
      <c r="D183" s="6"/>
      <c r="E183" s="55" t="s">
        <v>94</v>
      </c>
      <c r="F183" s="43">
        <v>40</v>
      </c>
      <c r="G183" s="43">
        <v>6</v>
      </c>
      <c r="H183" s="43">
        <v>5</v>
      </c>
      <c r="I183" s="43">
        <v>0</v>
      </c>
      <c r="J183" s="43">
        <v>10</v>
      </c>
      <c r="K183" s="44"/>
      <c r="L183" s="56" t="s">
        <v>43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76">SUM(G177:G183)</f>
        <v>24</v>
      </c>
      <c r="H184" s="19">
        <f t="shared" si="76"/>
        <v>24</v>
      </c>
      <c r="I184" s="19">
        <f t="shared" si="76"/>
        <v>43</v>
      </c>
      <c r="J184" s="19">
        <f t="shared" si="76"/>
        <v>433</v>
      </c>
      <c r="K184" s="25"/>
      <c r="L184" s="19">
        <v>68.540000000000006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120</v>
      </c>
      <c r="F185" s="43">
        <v>100</v>
      </c>
      <c r="G185" s="43">
        <v>1</v>
      </c>
      <c r="H185" s="43">
        <v>10</v>
      </c>
      <c r="I185" s="43">
        <v>7</v>
      </c>
      <c r="J185" s="43">
        <v>130</v>
      </c>
      <c r="K185" s="44"/>
      <c r="L185" s="56" t="s">
        <v>117</v>
      </c>
    </row>
    <row r="186" spans="1:12" ht="15">
      <c r="A186" s="23"/>
      <c r="B186" s="15"/>
      <c r="C186" s="11"/>
      <c r="D186" s="7" t="s">
        <v>27</v>
      </c>
      <c r="E186" s="55" t="s">
        <v>121</v>
      </c>
      <c r="F186" s="43">
        <v>250</v>
      </c>
      <c r="G186" s="43">
        <v>2</v>
      </c>
      <c r="H186" s="43">
        <v>6</v>
      </c>
      <c r="I186" s="43">
        <v>10</v>
      </c>
      <c r="J186" s="43">
        <v>104</v>
      </c>
      <c r="K186" s="44"/>
      <c r="L186" s="56" t="s">
        <v>58</v>
      </c>
    </row>
    <row r="187" spans="1:12" ht="15">
      <c r="A187" s="23"/>
      <c r="B187" s="15"/>
      <c r="C187" s="11"/>
      <c r="D187" s="7" t="s">
        <v>28</v>
      </c>
      <c r="E187" s="55" t="s">
        <v>122</v>
      </c>
      <c r="F187" s="43">
        <v>70</v>
      </c>
      <c r="G187" s="43">
        <v>12</v>
      </c>
      <c r="H187" s="43">
        <v>11</v>
      </c>
      <c r="I187" s="43">
        <v>5</v>
      </c>
      <c r="J187" s="43">
        <v>177</v>
      </c>
      <c r="K187" s="44"/>
      <c r="L187" s="43">
        <v>26.54</v>
      </c>
    </row>
    <row r="188" spans="1:12" ht="15">
      <c r="A188" s="23"/>
      <c r="B188" s="15"/>
      <c r="C188" s="11"/>
      <c r="D188" s="7" t="s">
        <v>29</v>
      </c>
      <c r="E188" s="55" t="s">
        <v>86</v>
      </c>
      <c r="F188" s="43">
        <v>150</v>
      </c>
      <c r="G188" s="43">
        <v>7</v>
      </c>
      <c r="H188" s="43">
        <v>5</v>
      </c>
      <c r="I188" s="43">
        <v>5</v>
      </c>
      <c r="J188" s="43">
        <v>255</v>
      </c>
      <c r="K188" s="44"/>
      <c r="L188" s="43">
        <v>10</v>
      </c>
    </row>
    <row r="189" spans="1:12" ht="15">
      <c r="A189" s="23"/>
      <c r="B189" s="15"/>
      <c r="C189" s="11"/>
      <c r="D189" s="7" t="s">
        <v>30</v>
      </c>
      <c r="E189" s="55" t="s">
        <v>50</v>
      </c>
      <c r="F189" s="43">
        <v>200</v>
      </c>
      <c r="G189" s="43">
        <v>1</v>
      </c>
      <c r="H189" s="43">
        <v>0</v>
      </c>
      <c r="I189" s="43">
        <v>28</v>
      </c>
      <c r="J189" s="43">
        <v>116</v>
      </c>
      <c r="K189" s="44"/>
      <c r="L189" s="56" t="s">
        <v>58</v>
      </c>
    </row>
    <row r="190" spans="1:12" ht="15">
      <c r="A190" s="23"/>
      <c r="B190" s="15"/>
      <c r="C190" s="11"/>
      <c r="D190" s="7" t="s">
        <v>31</v>
      </c>
      <c r="E190" s="55" t="s">
        <v>49</v>
      </c>
      <c r="F190" s="43">
        <v>50</v>
      </c>
      <c r="G190" s="43">
        <v>4</v>
      </c>
      <c r="H190" s="43">
        <v>1</v>
      </c>
      <c r="I190" s="43">
        <v>1</v>
      </c>
      <c r="J190" s="43">
        <v>25</v>
      </c>
      <c r="K190" s="44"/>
      <c r="L190" s="56" t="s">
        <v>45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77">SUM(G185:G193)</f>
        <v>27</v>
      </c>
      <c r="H194" s="19">
        <f t="shared" si="77"/>
        <v>33</v>
      </c>
      <c r="I194" s="19">
        <f t="shared" si="77"/>
        <v>56</v>
      </c>
      <c r="J194" s="19">
        <f t="shared" si="77"/>
        <v>807</v>
      </c>
      <c r="K194" s="25"/>
      <c r="L194" s="19">
        <v>68.540000000000006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1400</v>
      </c>
      <c r="G195" s="32">
        <f t="shared" ref="G195" si="78">G184+G194</f>
        <v>51</v>
      </c>
      <c r="H195" s="32">
        <f t="shared" ref="H195" si="79">H184+H194</f>
        <v>57</v>
      </c>
      <c r="I195" s="32">
        <f t="shared" ref="I195" si="80">I184+I194</f>
        <v>99</v>
      </c>
      <c r="J195" s="32">
        <f t="shared" ref="J195:L195" si="81">J184+J194</f>
        <v>1240</v>
      </c>
      <c r="K195" s="32"/>
      <c r="L195" s="32">
        <f t="shared" si="81"/>
        <v>137.08000000000001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36.660000000000004</v>
      </c>
      <c r="H196" s="34">
        <f t="shared" si="82"/>
        <v>43.411999999999999</v>
      </c>
      <c r="I196" s="34">
        <f t="shared" si="82"/>
        <v>149.63</v>
      </c>
      <c r="J196" s="34">
        <f t="shared" si="82"/>
        <v>1175.6560000000002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137.07999999999998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2024-09-23T11:29:23Z</dcterms:modified>
</cp:coreProperties>
</file>